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8800" windowHeight="12000" activeTab="1"/>
  </bookViews>
  <sheets>
    <sheet name="список" sheetId="4" r:id="rId1"/>
    <sheet name="в сфере спорта" sheetId="2" r:id="rId2"/>
    <sheet name="контакты" sheetId="3" r:id="rId3"/>
  </sheets>
  <definedNames>
    <definedName name="_xlnm.Print_Area" localSheetId="1">'в сфере спорта'!$A$1:$L$27</definedName>
  </definedNames>
  <calcPr calcId="162913"/>
</workbook>
</file>

<file path=xl/calcChain.xml><?xml version="1.0" encoding="utf-8"?>
<calcChain xmlns="http://schemas.openxmlformats.org/spreadsheetml/2006/main">
  <c r="A12" i="3"/>
  <c r="A13" s="1"/>
  <c r="A14" s="1"/>
  <c r="A15" s="1"/>
  <c r="A16" s="1"/>
  <c r="A17" s="1"/>
  <c r="A18" s="1"/>
  <c r="A5"/>
  <c r="A6" s="1"/>
  <c r="A7" s="1"/>
  <c r="A9" s="1"/>
  <c r="A10" l="1"/>
  <c r="A3" i="4" l="1"/>
  <c r="A4" s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15" i="2"/>
  <c r="A16" s="1"/>
  <c r="A17" s="1"/>
  <c r="A18" s="1"/>
  <c r="A22" l="1"/>
  <c r="A23" s="1"/>
  <c r="A24" s="1"/>
  <c r="A25" s="1"/>
  <c r="A26" s="1"/>
  <c r="A19" i="3"/>
  <c r="A20" s="1"/>
  <c r="A4" i="2" l="1"/>
  <c r="A5" s="1"/>
  <c r="A6" s="1"/>
  <c r="A7" s="1"/>
  <c r="A8" s="1"/>
  <c r="A9" s="1"/>
  <c r="A10" s="1"/>
  <c r="A11" s="1"/>
  <c r="A12" s="1"/>
</calcChain>
</file>

<file path=xl/sharedStrings.xml><?xml version="1.0" encoding="utf-8"?>
<sst xmlns="http://schemas.openxmlformats.org/spreadsheetml/2006/main" count="132" uniqueCount="104">
  <si>
    <t xml:space="preserve">№ п/п </t>
  </si>
  <si>
    <t xml:space="preserve">Ответственные </t>
  </si>
  <si>
    <t>ФИО</t>
  </si>
  <si>
    <t>Должность</t>
  </si>
  <si>
    <t>Структура проектного офиса</t>
  </si>
  <si>
    <t xml:space="preserve">Камзолдаев Марат Болысбекович  </t>
  </si>
  <si>
    <t>Темірболат Бақытжан Берикбайұлы</t>
  </si>
  <si>
    <t>сот: 87015233613 раб.тел: 74-91-52</t>
  </si>
  <si>
    <t>Руководитель Проектного офиса</t>
  </si>
  <si>
    <t>Кажин Серикжан Кажиевич</t>
  </si>
  <si>
    <t>сот: 87752574906 , 87078274256 раб.тел: 74-04-26</t>
  </si>
  <si>
    <t xml:space="preserve">Сактаганова Айгуль Абдигапбаровна </t>
  </si>
  <si>
    <t>сот: 87769603021 раб.тел: 74-04-26</t>
  </si>
  <si>
    <t xml:space="preserve">НАО " Казахская национальная академия хореографии" Менеджер Проектного офиса </t>
  </si>
  <si>
    <t xml:space="preserve">НАО "Центр Поддержки Национального Кино"  Менеджер Проектного офиса </t>
  </si>
  <si>
    <t xml:space="preserve">Члены Совета по вопросам Проектного офиса «Мәдениет және спорт министрлігі – Адалдық алаңы» </t>
  </si>
  <si>
    <t>1. Проектный офис «Мәдениет және спорт министрлігі – Адалдық алаңы»</t>
  </si>
  <si>
    <t>Контактные данные</t>
  </si>
  <si>
    <t>помощник - Нығметұлы Данияр   74-91-53</t>
  </si>
  <si>
    <t>примечание</t>
  </si>
  <si>
    <t>Главный бухгалтер</t>
  </si>
  <si>
    <t>эл.почта</t>
  </si>
  <si>
    <t>Сайты (есть/нет, указать адрес)</t>
  </si>
  <si>
    <t xml:space="preserve"> Общая информация  Подведомоственных организаций организованной Проектным офисом по противодействию коррупции Министерства культуры и спорта Республики Казахстан «Мәдениет және спорт министрлігі – Адалдық алаңы» </t>
  </si>
  <si>
    <t>Директор (первый руководитель)</t>
  </si>
  <si>
    <t>Заместитель директора</t>
  </si>
  <si>
    <t xml:space="preserve">Адрес, контакты (городские и сотовые телефонные номера,WhatsApp,первого руководителя, заместителя директора и представителя проекта) </t>
  </si>
  <si>
    <t>Бюджет (есть/нет, где можно посмотреть, описать пошагово ход действия и перед тем как указать адрес где можно посмотреть открытый бюджет для публичного интереса проверить на самом ли деле есть опубликованный открытый бюджет )</t>
  </si>
  <si>
    <t xml:space="preserve">БИН </t>
  </si>
  <si>
    <t>Госзакуп (есть/нет, за последние 3 года на сайте)</t>
  </si>
  <si>
    <t>№ п/п</t>
  </si>
  <si>
    <t>регион</t>
  </si>
  <si>
    <t>Дюсенов Мерген Мирзаятович</t>
  </si>
  <si>
    <t>сот: 87071539833 раб.тел: 74-03-23</t>
  </si>
  <si>
    <t>Наименование подведомственных организаций в  сфере спорта</t>
  </si>
  <si>
    <t>РГКП "Республиканский колледж спорта"</t>
  </si>
  <si>
    <t>г. Алматы</t>
  </si>
  <si>
    <t>РГКП «Центр спортивной медицины и реабилитации»</t>
  </si>
  <si>
    <t>РГКП «Дирекция развития спорта»</t>
  </si>
  <si>
    <t>РГКП «Центр олимпийской подготовки»</t>
  </si>
  <si>
    <t>РГКП «Антидопинговая лаборатория спортсменов»</t>
  </si>
  <si>
    <t>РГКП «Центр олимпийской подготовки» в городе Нур-Султане»</t>
  </si>
  <si>
    <t>РГКП «Центр олимпийской подготовки по зимним видам спорта»</t>
  </si>
  <si>
    <t>РГКП «Спортивно-оздоровительный центр «Олимп»</t>
  </si>
  <si>
    <t>РГКП «Республиканский учебно-методический и аналитический центр по физической культуре и спорту»</t>
  </si>
  <si>
    <t>РГКП «Центр олимпийской подготовки по боксу»</t>
  </si>
  <si>
    <t>РГКП «Центр олимпийской подготовки по видам борьбы»</t>
  </si>
  <si>
    <t>РГКП «Центр олимпийской подготовки по велосипедному спорту»</t>
  </si>
  <si>
    <t>РГКП «Центр олимпийской подготовки по тяжелой атлетике»</t>
  </si>
  <si>
    <t>РГКП «Центр олимпийской подготовки по видам стрельбы»</t>
  </si>
  <si>
    <t>РГКП «Центр национальных и конных видов спорта»</t>
  </si>
  <si>
    <t>РГКП «Центр олимпийской подготовки по современному пятиборью и водным видам спорта»</t>
  </si>
  <si>
    <t>РГКП «Республиканская школа высшего спортивного мастерства по зимним видам спорта «Алатау»</t>
  </si>
  <si>
    <t>РГКП «Центр спортивной подготовки для лиц с ограниченными физическими возможностями»</t>
  </si>
  <si>
    <t>РГКП «Национальный антидопинговый центр»</t>
  </si>
  <si>
    <t>АО «Казспортинвест»</t>
  </si>
  <si>
    <t>РГУ «Республиканская специализированная школа-интернат-колледж олимпийского резерва имени Хаджимукана Мунайтпасова»</t>
  </si>
  <si>
    <t>РГУ «Республиканская специализированная школа-интернат-колледж олимпийского резерва имени Каркена Ахметова»</t>
  </si>
  <si>
    <t>РГУ «Республиканская специализированная школа-интернат-колледж олимпийского резерва в городе Риддер»</t>
  </si>
  <si>
    <t>РГУ «Республиканская специализированная школа-интернат-колледж олимпийского резерва в микрорайоне «Шанырак» города Алматы»</t>
  </si>
  <si>
    <t>г. Нур- Султан</t>
  </si>
  <si>
    <t>г. Щучинск</t>
  </si>
  <si>
    <t>г. Шымкент</t>
  </si>
  <si>
    <t>Алматинская обл, Талгарский район, село Береке</t>
  </si>
  <si>
    <t>В настоящее время проходят процедура реанимации АО, действующего штата сотрудников нет.</t>
  </si>
  <si>
    <t>ВКО г.Риддер с. Лесное</t>
  </si>
  <si>
    <t>1. РГКП "Республиканский колледж спорта" (г.Алматы)</t>
  </si>
  <si>
    <t>2. РГКП «Центр спортивной медицины и реабилитации» (г.Алматы)</t>
  </si>
  <si>
    <t>Беков Сакен Сейлханович</t>
  </si>
  <si>
    <t xml:space="preserve">НАО " Государственный центр поддержки национального кино" Менеджер, представитель  проектного офиса </t>
  </si>
  <si>
    <t xml:space="preserve">Советник Министра культуры и спорта, представитель, менеджер проектного офиса </t>
  </si>
  <si>
    <t>сот: 87055950034 раб.тел: 74-04-26</t>
  </si>
  <si>
    <r>
      <t xml:space="preserve">Должность </t>
    </r>
    <r>
      <rPr>
        <b/>
        <i/>
        <sz val="12"/>
        <color theme="1"/>
        <rFont val="Times New Roman"/>
        <family val="1"/>
        <charset val="204"/>
      </rPr>
      <t>(соответственно штатному расписанию</t>
    </r>
    <r>
      <rPr>
        <b/>
        <sz val="12"/>
        <color theme="1"/>
        <rFont val="Times New Roman"/>
        <family val="1"/>
        <charset val="204"/>
      </rPr>
      <t>)</t>
    </r>
  </si>
  <si>
    <t>Нарбекова Гульнара Айдархановна</t>
  </si>
  <si>
    <t>Сембаева Римма Акболатовна</t>
  </si>
  <si>
    <t>Мамедова Джейран Ягубовна</t>
  </si>
  <si>
    <t>Валиева Райымгуль Идиятовна</t>
  </si>
  <si>
    <t>Меңғалиқызы Маржан</t>
  </si>
  <si>
    <t>csmir-09@mail.ru</t>
  </si>
  <si>
    <t>http://csmir.kz</t>
  </si>
  <si>
    <t>сот. и Wats'App 8701 748-98-24</t>
  </si>
  <si>
    <t xml:space="preserve">Референт, Исполнитель по предоставленным данным </t>
  </si>
  <si>
    <t xml:space="preserve">Юрист, Представитель Проектного офиса по противодействию коррупции Министерства культуры и спорта Республики Казахстан «Мәдениет және спорт министрлігі – Адалдық алаңы» </t>
  </si>
  <si>
    <t>Инспектор отдела кадров</t>
  </si>
  <si>
    <t>сот. и Wats'App 8701 418-98-09</t>
  </si>
  <si>
    <t>сот. и Wats'App 8701 377-30-89</t>
  </si>
  <si>
    <t>сот. и Wats'App 8702 504-81-72</t>
  </si>
  <si>
    <t xml:space="preserve">Политика Антикоррупции (Разработать и повесить на сайт политику по противодействию коррупции, со ссылкой на «Мәдениет және спорт министрлігі – Адалдық алаңы» (есть/нет на сайте подведомоства) </t>
  </si>
  <si>
    <t>раб.тел. 8 (7272)  92-44-50, сот.тел. 8701 748-98-24</t>
  </si>
  <si>
    <t>юрист, представитель проектного офиса от РГКП «Центр спортивной медицины и реабилитации» (г.Алматы)</t>
  </si>
  <si>
    <t>Ответственный секретарь МКС РК, куратор Проектного офиса</t>
  </si>
  <si>
    <t xml:space="preserve">НАО "Казахская национальная академия хореографии" Менеджер, представитель проектного офиса </t>
  </si>
  <si>
    <t>объявлен банкротом</t>
  </si>
  <si>
    <t xml:space="preserve">Юридический и фактический адрес: г. Алматы, инд.050022, пр. Абая, д.44 
Дворец Спорта имени Балуана  Шолака,  раб. тел: 8 (7272)  92-10-17, сот. тел. и Wats'App Директора 8747 271-68-94
</t>
  </si>
  <si>
    <t>Менеджер по государственным закупкам</t>
  </si>
  <si>
    <t>Оналбаев Естияр Маратулы</t>
  </si>
  <si>
    <t>План работы комиссии по противодействию коррупции на 2021 год  http://csmir.kz/wp-content/uploads/2021/01/Antikorruptsionnaya-politika-TSSMiR-2021.pdf</t>
  </si>
  <si>
    <t>принят новый сотрудник с 11 мая 2021г.</t>
  </si>
  <si>
    <t>Түркістан Аида Ерікқызы</t>
  </si>
  <si>
    <t xml:space="preserve"> р.т. 8(7272)92 40 66  сот. и Wats'App 8707 912-73-64</t>
  </si>
  <si>
    <t>р.т. 8(7272)92 44 50  сот. и Wats'App 8701 351-95-94</t>
  </si>
  <si>
    <t>принят новый сотрудник с 9 апреля 2021г. (на период отпуска по уходу реб.)</t>
  </si>
  <si>
    <t xml:space="preserve">бюджет РГКП "ЦСМиР" размещен на сайте  https://cabinet-reports.gosreestr.kz/p/ на сайте  www.gosreestr.kz в виде Плана развития предприятия . Доступ только зарегистрированным пользователям госреестра. ЦСМиР государственное казенное предприятие, не является публичной компанией, и не имеет уставного капитала с обозначенной долей государства. </t>
  </si>
  <si>
    <t xml:space="preserve">государственные закупки РГКП "ЦСМиР" осуществляются с 2016 года на портале  сайта государственные закупки https://www.goszakup.gov.kz/ru/registry/supplierreg?count_record=50&amp;page=12 Вход с помощью ЭЦП (работающим на портале лицам). Набрав БИН ЦСМиР, можно увидеть в реестре участников госзакупок. ЦСМиР в основном выступает в качестве Заказчика.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</si>
</sst>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2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2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3" fillId="0" borderId="0" xfId="0" applyFont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7" fillId="0" borderId="1" xfId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4" fillId="0" borderId="5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0" fontId="1" fillId="0" borderId="5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1" fillId="4" borderId="1" xfId="0" applyFont="1" applyFill="1" applyBorder="1" applyAlignment="1">
      <alignment horizontal="left" vertical="center" wrapText="1"/>
    </xf>
    <xf numFmtId="0" fontId="7" fillId="0" borderId="0" xfId="1"/>
    <xf numFmtId="0" fontId="1" fillId="4" borderId="7" xfId="0" applyFont="1" applyFill="1" applyBorder="1" applyAlignment="1">
      <alignment vertical="center" wrapText="1"/>
    </xf>
    <xf numFmtId="0" fontId="1" fillId="4" borderId="0" xfId="0" applyFont="1" applyFill="1" applyBorder="1" applyAlignment="1">
      <alignment vertical="center" wrapText="1"/>
    </xf>
    <xf numFmtId="0" fontId="7" fillId="0" borderId="5" xfId="1" applyBorder="1" applyAlignment="1">
      <alignment horizontal="center" vertical="center" wrapText="1"/>
    </xf>
    <xf numFmtId="0" fontId="7" fillId="0" borderId="6" xfId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7" fillId="3" borderId="2" xfId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4" borderId="5" xfId="0" applyFont="1" applyFill="1" applyBorder="1" applyAlignment="1">
      <alignment horizontal="left" vertical="center" wrapText="1"/>
    </xf>
    <xf numFmtId="0" fontId="1" fillId="4" borderId="7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7" fillId="0" borderId="5" xfId="1" applyBorder="1" applyAlignment="1">
      <alignment horizontal="center" vertical="center"/>
    </xf>
    <xf numFmtId="0" fontId="7" fillId="0" borderId="7" xfId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cabinet-reports.gosreestr.kz/p/" TargetMode="External"/><Relationship Id="rId3" Type="http://schemas.openxmlformats.org/officeDocument/2006/relationships/hyperlink" Target="mailto:csmir-09@mail.ru" TargetMode="External"/><Relationship Id="rId7" Type="http://schemas.openxmlformats.org/officeDocument/2006/relationships/hyperlink" Target="http://csmir.kz/wp-content/uploads/2021/01/Antikorruptsionnaya-politika-TSSMiR-2021.pdf" TargetMode="External"/><Relationship Id="rId2" Type="http://schemas.openxmlformats.org/officeDocument/2006/relationships/hyperlink" Target="http://csmir.kz/" TargetMode="External"/><Relationship Id="rId1" Type="http://schemas.openxmlformats.org/officeDocument/2006/relationships/hyperlink" Target="mailto:csmir-09@mail.ru" TargetMode="External"/><Relationship Id="rId6" Type="http://schemas.openxmlformats.org/officeDocument/2006/relationships/hyperlink" Target="mailto:csmir-09@mail.ru" TargetMode="External"/><Relationship Id="rId5" Type="http://schemas.openxmlformats.org/officeDocument/2006/relationships/hyperlink" Target="mailto:csmir-09@mail.ru" TargetMode="External"/><Relationship Id="rId10" Type="http://schemas.openxmlformats.org/officeDocument/2006/relationships/printerSettings" Target="../printerSettings/printerSettings2.bin"/><Relationship Id="rId4" Type="http://schemas.openxmlformats.org/officeDocument/2006/relationships/hyperlink" Target="mailto:csmir-09@mail.ru" TargetMode="External"/><Relationship Id="rId9" Type="http://schemas.openxmlformats.org/officeDocument/2006/relationships/hyperlink" Target="https://www.goszakup.gov.kz/ru/registry/supplierreg?count_record=50&amp;page=12%20&#1042;&#1093;&#1086;&#1076;%20&#1089;%20&#1087;&#1086;&#1084;&#1086;&#1097;&#1100;&#1102;%20&#1069;&#1062;&#1055;%20(&#1088;&#1072;&#1073;&#1086;&#1090;&#1072;&#1102;&#1097;&#1080;&#1084;%20&#1085;&#1072;%20&#1087;&#1086;&#1088;&#1090;&#1072;&#1083;&#1077;%20&#1083;&#1080;&#1094;&#1072;&#1084;).%20&#1053;&#1072;&#1073;&#1088;&#1072;&#1074;%20&#1041;&#1048;&#1053;%20&#1062;&#1057;&#1052;&#1080;&#1056;,%20&#1084;&#1086;&#1078;&#1085;&#1086;%20&#1091;&#1074;&#1080;&#1076;&#1077;&#1090;&#1100;%20&#1074;%20&#1088;&#1077;&#1077;&#1089;&#1090;&#1088;&#1077;%20&#1091;&#1095;&#1072;&#1089;&#1090;&#1085;&#1080;&#1082;&#1086;&#1074;%20&#1075;&#1086;&#1089;&#1079;&#1072;&#1082;&#1091;&#1087;&#1086;&#1082;.%20&#1062;&#1057;&#1052;&#1080;&#1056;%20&#1074;%20&#1086;&#1089;&#1085;&#1086;&#1074;&#1085;&#1086;&#1084;%20&#1074;&#1099;&#1089;&#1090;&#1091;&#1087;&#1072;&#1077;&#1090;%20&#1074;%20&#1082;&#1072;&#1095;&#1077;&#1089;&#1090;&#1074;&#1077;%20&#1047;&#1072;&#1082;&#1072;&#1079;&#1095;&#1080;&#1082;&#1072;.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5"/>
  <sheetViews>
    <sheetView view="pageBreakPreview" topLeftCell="A2" zoomScale="77" zoomScaleSheetLayoutView="77" workbookViewId="0">
      <selection activeCell="M21" sqref="M21"/>
    </sheetView>
  </sheetViews>
  <sheetFormatPr defaultRowHeight="15"/>
  <cols>
    <col min="1" max="1" width="6.85546875" customWidth="1"/>
    <col min="2" max="2" width="49.140625" customWidth="1"/>
    <col min="3" max="3" width="18.7109375" customWidth="1"/>
  </cols>
  <sheetData>
    <row r="1" spans="1:3" ht="31.5" customHeight="1">
      <c r="A1" s="19" t="s">
        <v>30</v>
      </c>
      <c r="B1" s="17" t="s">
        <v>34</v>
      </c>
      <c r="C1" s="19" t="s">
        <v>31</v>
      </c>
    </row>
    <row r="2" spans="1:3" s="18" customFormat="1" ht="22.5" customHeight="1">
      <c r="A2" s="17">
        <v>1</v>
      </c>
      <c r="B2" s="23" t="s">
        <v>35</v>
      </c>
      <c r="C2" s="22" t="s">
        <v>36</v>
      </c>
    </row>
    <row r="3" spans="1:3" ht="27" customHeight="1">
      <c r="A3" s="20">
        <f>1+A2</f>
        <v>2</v>
      </c>
      <c r="B3" s="24" t="s">
        <v>37</v>
      </c>
      <c r="C3" s="22" t="s">
        <v>36</v>
      </c>
    </row>
    <row r="4" spans="1:3" ht="18.75" customHeight="1">
      <c r="A4" s="20">
        <f t="shared" ref="A4:A25" si="0">1+A3</f>
        <v>3</v>
      </c>
      <c r="B4" s="24" t="s">
        <v>38</v>
      </c>
      <c r="C4" s="17" t="s">
        <v>60</v>
      </c>
    </row>
    <row r="5" spans="1:3" ht="18.75" customHeight="1">
      <c r="A5" s="20">
        <f t="shared" si="0"/>
        <v>4</v>
      </c>
      <c r="B5" s="24" t="s">
        <v>39</v>
      </c>
      <c r="C5" s="19" t="s">
        <v>36</v>
      </c>
    </row>
    <row r="6" spans="1:3">
      <c r="A6" s="20">
        <f t="shared" si="0"/>
        <v>5</v>
      </c>
      <c r="B6" s="24" t="s">
        <v>40</v>
      </c>
      <c r="C6" s="22" t="s">
        <v>36</v>
      </c>
    </row>
    <row r="7" spans="1:3" ht="25.5">
      <c r="A7" s="21">
        <f t="shared" si="0"/>
        <v>6</v>
      </c>
      <c r="B7" s="24" t="s">
        <v>41</v>
      </c>
      <c r="C7" s="22" t="s">
        <v>60</v>
      </c>
    </row>
    <row r="8" spans="1:3" ht="25.5">
      <c r="A8" s="21">
        <f t="shared" si="0"/>
        <v>7</v>
      </c>
      <c r="B8" s="24" t="s">
        <v>42</v>
      </c>
      <c r="C8" s="22" t="s">
        <v>61</v>
      </c>
    </row>
    <row r="9" spans="1:3" ht="30">
      <c r="A9" s="21">
        <f t="shared" si="0"/>
        <v>8</v>
      </c>
      <c r="B9" s="24" t="s">
        <v>43</v>
      </c>
      <c r="C9" s="17" t="s">
        <v>92</v>
      </c>
    </row>
    <row r="10" spans="1:3" ht="25.5">
      <c r="A10" s="21">
        <f t="shared" si="0"/>
        <v>9</v>
      </c>
      <c r="B10" s="24" t="s">
        <v>44</v>
      </c>
      <c r="C10" s="22" t="s">
        <v>60</v>
      </c>
    </row>
    <row r="11" spans="1:3">
      <c r="A11" s="21">
        <f t="shared" si="0"/>
        <v>10</v>
      </c>
      <c r="B11" s="24" t="s">
        <v>45</v>
      </c>
      <c r="C11" s="22" t="s">
        <v>36</v>
      </c>
    </row>
    <row r="12" spans="1:3">
      <c r="A12" s="21">
        <f t="shared" si="0"/>
        <v>11</v>
      </c>
      <c r="B12" s="24" t="s">
        <v>46</v>
      </c>
      <c r="C12" s="22" t="s">
        <v>60</v>
      </c>
    </row>
    <row r="13" spans="1:3" ht="25.5">
      <c r="A13" s="21">
        <f t="shared" si="0"/>
        <v>12</v>
      </c>
      <c r="B13" s="24" t="s">
        <v>47</v>
      </c>
      <c r="C13" s="22" t="s">
        <v>60</v>
      </c>
    </row>
    <row r="14" spans="1:3" ht="25.5">
      <c r="A14" s="21">
        <f t="shared" si="0"/>
        <v>13</v>
      </c>
      <c r="B14" s="24" t="s">
        <v>48</v>
      </c>
      <c r="C14" s="22" t="s">
        <v>36</v>
      </c>
    </row>
    <row r="15" spans="1:3" ht="25.5">
      <c r="A15" s="21">
        <f t="shared" si="0"/>
        <v>14</v>
      </c>
      <c r="B15" s="24" t="s">
        <v>49</v>
      </c>
      <c r="C15" s="22" t="s">
        <v>62</v>
      </c>
    </row>
    <row r="16" spans="1:3">
      <c r="A16" s="21">
        <f t="shared" si="0"/>
        <v>15</v>
      </c>
      <c r="B16" s="24" t="s">
        <v>50</v>
      </c>
      <c r="C16" s="22" t="s">
        <v>60</v>
      </c>
    </row>
    <row r="17" spans="1:3" ht="25.5">
      <c r="A17" s="21">
        <f t="shared" si="0"/>
        <v>16</v>
      </c>
      <c r="B17" s="24" t="s">
        <v>51</v>
      </c>
      <c r="C17" s="22" t="s">
        <v>36</v>
      </c>
    </row>
    <row r="18" spans="1:3" ht="45">
      <c r="A18" s="21">
        <f t="shared" si="0"/>
        <v>17</v>
      </c>
      <c r="B18" s="24" t="s">
        <v>52</v>
      </c>
      <c r="C18" s="17" t="s">
        <v>63</v>
      </c>
    </row>
    <row r="19" spans="1:3" ht="29.25" customHeight="1">
      <c r="A19" s="21">
        <f t="shared" si="0"/>
        <v>18</v>
      </c>
      <c r="B19" s="24" t="s">
        <v>53</v>
      </c>
      <c r="C19" s="22" t="s">
        <v>60</v>
      </c>
    </row>
    <row r="20" spans="1:3">
      <c r="A20" s="21">
        <f t="shared" si="0"/>
        <v>19</v>
      </c>
      <c r="B20" s="24" t="s">
        <v>54</v>
      </c>
      <c r="C20" s="22" t="s">
        <v>36</v>
      </c>
    </row>
    <row r="21" spans="1:3" ht="116.25" customHeight="1">
      <c r="A21" s="21">
        <f t="shared" si="0"/>
        <v>20</v>
      </c>
      <c r="B21" s="24" t="s">
        <v>55</v>
      </c>
      <c r="C21" s="17" t="s">
        <v>64</v>
      </c>
    </row>
    <row r="22" spans="1:3" ht="38.25">
      <c r="A22" s="21">
        <f t="shared" si="0"/>
        <v>21</v>
      </c>
      <c r="B22" s="24" t="s">
        <v>56</v>
      </c>
      <c r="C22" s="22" t="s">
        <v>60</v>
      </c>
    </row>
    <row r="23" spans="1:3" ht="38.25">
      <c r="A23" s="21">
        <f t="shared" si="0"/>
        <v>22</v>
      </c>
      <c r="B23" s="24" t="s">
        <v>57</v>
      </c>
      <c r="C23" s="22" t="s">
        <v>36</v>
      </c>
    </row>
    <row r="24" spans="1:3" ht="38.25">
      <c r="A24" s="21">
        <f t="shared" si="0"/>
        <v>23</v>
      </c>
      <c r="B24" s="24" t="s">
        <v>58</v>
      </c>
      <c r="C24" s="17" t="s">
        <v>65</v>
      </c>
    </row>
    <row r="25" spans="1:3" ht="38.25">
      <c r="A25" s="21">
        <f t="shared" si="0"/>
        <v>24</v>
      </c>
      <c r="B25" s="24" t="s">
        <v>59</v>
      </c>
      <c r="C25" s="17" t="s">
        <v>36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32"/>
  <sheetViews>
    <sheetView tabSelected="1" view="pageBreakPreview" zoomScale="70" zoomScaleSheetLayoutView="70" workbookViewId="0">
      <selection activeCell="J29" sqref="J29"/>
    </sheetView>
  </sheetViews>
  <sheetFormatPr defaultRowHeight="15" outlineLevelRow="1"/>
  <cols>
    <col min="1" max="1" width="8.42578125" customWidth="1"/>
    <col min="2" max="2" width="32.85546875" style="12" customWidth="1"/>
    <col min="3" max="3" width="40" customWidth="1"/>
    <col min="4" max="4" width="33.28515625" customWidth="1"/>
    <col min="5" max="5" width="23.85546875" customWidth="1"/>
    <col min="6" max="6" width="19.7109375" customWidth="1"/>
    <col min="7" max="7" width="23.42578125" customWidth="1"/>
    <col min="8" max="8" width="29.42578125" customWidth="1"/>
    <col min="9" max="9" width="23.85546875" customWidth="1"/>
    <col min="10" max="10" width="34.42578125" customWidth="1"/>
    <col min="11" max="11" width="36.5703125" customWidth="1"/>
    <col min="12" max="12" width="29.42578125" hidden="1" customWidth="1"/>
  </cols>
  <sheetData>
    <row r="1" spans="1:12" ht="82.5" customHeight="1">
      <c r="A1" s="4"/>
      <c r="B1" s="41" t="s">
        <v>23</v>
      </c>
      <c r="C1" s="41"/>
      <c r="D1" s="41"/>
      <c r="E1" s="41"/>
      <c r="F1" s="41"/>
      <c r="G1" s="41"/>
      <c r="H1" s="41"/>
      <c r="I1" s="41"/>
      <c r="J1" s="41"/>
      <c r="K1" s="41"/>
      <c r="L1" s="4"/>
    </row>
    <row r="2" spans="1:12" s="1" customFormat="1" ht="185.25" customHeight="1">
      <c r="A2" s="13" t="s">
        <v>0</v>
      </c>
      <c r="B2" s="13" t="s">
        <v>2</v>
      </c>
      <c r="C2" s="14" t="s">
        <v>72</v>
      </c>
      <c r="D2" s="14" t="s">
        <v>26</v>
      </c>
      <c r="E2" s="14" t="s">
        <v>21</v>
      </c>
      <c r="F2" s="14" t="s">
        <v>28</v>
      </c>
      <c r="G2" s="14" t="s">
        <v>22</v>
      </c>
      <c r="H2" s="14" t="s">
        <v>27</v>
      </c>
      <c r="I2" s="14" t="s">
        <v>29</v>
      </c>
      <c r="J2" s="14" t="s">
        <v>87</v>
      </c>
      <c r="K2" s="13" t="s">
        <v>19</v>
      </c>
      <c r="L2" s="2" t="s">
        <v>1</v>
      </c>
    </row>
    <row r="3" spans="1:12" ht="24.95" customHeight="1">
      <c r="A3" s="42" t="s">
        <v>66</v>
      </c>
      <c r="B3" s="43"/>
      <c r="C3" s="43"/>
      <c r="D3" s="43"/>
      <c r="E3" s="43"/>
      <c r="F3" s="43"/>
      <c r="G3" s="43"/>
      <c r="H3" s="43"/>
      <c r="I3" s="43"/>
      <c r="J3" s="43"/>
      <c r="K3" s="44"/>
      <c r="L3" s="6"/>
    </row>
    <row r="4" spans="1:12" ht="20.100000000000001" hidden="1" customHeight="1" outlineLevel="1">
      <c r="A4" s="2" t="e">
        <f>1+#REF!</f>
        <v>#REF!</v>
      </c>
      <c r="B4" s="11"/>
      <c r="C4" s="5"/>
      <c r="D4" s="2"/>
      <c r="E4" s="2"/>
      <c r="F4" s="2"/>
      <c r="G4" s="2"/>
      <c r="H4" s="2"/>
      <c r="I4" s="2"/>
      <c r="J4" s="2"/>
      <c r="K4" s="5"/>
      <c r="L4" s="6"/>
    </row>
    <row r="5" spans="1:12" ht="20.100000000000001" hidden="1" customHeight="1" outlineLevel="1">
      <c r="A5" s="2" t="e">
        <f t="shared" ref="A5:A12" si="0">1+A4</f>
        <v>#REF!</v>
      </c>
      <c r="B5" s="11"/>
      <c r="C5" s="5"/>
      <c r="D5" s="2"/>
      <c r="E5" s="2"/>
      <c r="F5" s="2"/>
      <c r="G5" s="2"/>
      <c r="H5" s="2"/>
      <c r="I5" s="2"/>
      <c r="J5" s="2"/>
      <c r="K5" s="5"/>
      <c r="L5" s="6"/>
    </row>
    <row r="6" spans="1:12" ht="20.100000000000001" hidden="1" customHeight="1" outlineLevel="1">
      <c r="A6" s="2" t="e">
        <f t="shared" si="0"/>
        <v>#REF!</v>
      </c>
      <c r="B6" s="11"/>
      <c r="C6" s="5"/>
      <c r="D6" s="2"/>
      <c r="E6" s="2"/>
      <c r="F6" s="2"/>
      <c r="G6" s="2"/>
      <c r="H6" s="2"/>
      <c r="I6" s="2"/>
      <c r="J6" s="2"/>
      <c r="K6" s="5"/>
      <c r="L6" s="6"/>
    </row>
    <row r="7" spans="1:12" ht="20.100000000000001" hidden="1" customHeight="1" outlineLevel="1">
      <c r="A7" s="2" t="e">
        <f t="shared" si="0"/>
        <v>#REF!</v>
      </c>
      <c r="B7" s="11"/>
      <c r="C7" s="5"/>
      <c r="D7" s="2"/>
      <c r="E7" s="2"/>
      <c r="F7" s="2"/>
      <c r="G7" s="2"/>
      <c r="H7" s="2"/>
      <c r="I7" s="2"/>
      <c r="J7" s="2"/>
      <c r="K7" s="5"/>
      <c r="L7" s="6"/>
    </row>
    <row r="8" spans="1:12" ht="20.100000000000001" hidden="1" customHeight="1" outlineLevel="1">
      <c r="A8" s="2" t="e">
        <f t="shared" si="0"/>
        <v>#REF!</v>
      </c>
      <c r="B8" s="11"/>
      <c r="C8" s="5"/>
      <c r="D8" s="2"/>
      <c r="E8" s="2"/>
      <c r="F8" s="2"/>
      <c r="G8" s="2"/>
      <c r="H8" s="2"/>
      <c r="I8" s="2"/>
      <c r="J8" s="2"/>
      <c r="K8" s="5"/>
      <c r="L8" s="6"/>
    </row>
    <row r="9" spans="1:12" ht="20.100000000000001" hidden="1" customHeight="1" outlineLevel="1">
      <c r="A9" s="2" t="e">
        <f t="shared" si="0"/>
        <v>#REF!</v>
      </c>
      <c r="B9" s="11"/>
      <c r="C9" s="5"/>
      <c r="D9" s="2"/>
      <c r="E9" s="2"/>
      <c r="F9" s="2"/>
      <c r="G9" s="2"/>
      <c r="H9" s="2"/>
      <c r="I9" s="2"/>
      <c r="J9" s="2"/>
      <c r="K9" s="5"/>
      <c r="L9" s="6"/>
    </row>
    <row r="10" spans="1:12" ht="20.100000000000001" hidden="1" customHeight="1" outlineLevel="1">
      <c r="A10" s="2" t="e">
        <f t="shared" si="0"/>
        <v>#REF!</v>
      </c>
      <c r="B10" s="11"/>
      <c r="C10" s="5"/>
      <c r="D10" s="2"/>
      <c r="E10" s="2"/>
      <c r="F10" s="2"/>
      <c r="G10" s="2"/>
      <c r="H10" s="2"/>
      <c r="I10" s="2"/>
      <c r="J10" s="2"/>
      <c r="K10" s="5"/>
      <c r="L10" s="6"/>
    </row>
    <row r="11" spans="1:12" ht="20.100000000000001" hidden="1" customHeight="1" outlineLevel="1">
      <c r="A11" s="2" t="e">
        <f t="shared" si="0"/>
        <v>#REF!</v>
      </c>
      <c r="B11" s="11"/>
      <c r="C11" s="5"/>
      <c r="D11" s="2"/>
      <c r="E11" s="2"/>
      <c r="F11" s="2"/>
      <c r="G11" s="2"/>
      <c r="H11" s="2"/>
      <c r="I11" s="2"/>
      <c r="J11" s="2"/>
      <c r="K11" s="5"/>
      <c r="L11" s="6"/>
    </row>
    <row r="12" spans="1:12" ht="20.100000000000001" hidden="1" customHeight="1" outlineLevel="1">
      <c r="A12" s="2" t="e">
        <f t="shared" si="0"/>
        <v>#REF!</v>
      </c>
      <c r="B12" s="11"/>
      <c r="C12" s="5"/>
      <c r="D12" s="2"/>
      <c r="E12" s="2"/>
      <c r="F12" s="2"/>
      <c r="G12" s="2"/>
      <c r="H12" s="2"/>
      <c r="I12" s="2"/>
      <c r="J12" s="2"/>
      <c r="K12" s="5"/>
      <c r="L12" s="6"/>
    </row>
    <row r="13" spans="1:12" ht="24.95" customHeight="1" collapsed="1">
      <c r="A13" s="42" t="s">
        <v>67</v>
      </c>
      <c r="B13" s="43"/>
      <c r="C13" s="43"/>
      <c r="D13" s="43"/>
      <c r="E13" s="43"/>
      <c r="F13" s="43"/>
      <c r="G13" s="43"/>
      <c r="H13" s="43"/>
      <c r="I13" s="43"/>
      <c r="J13" s="43"/>
      <c r="K13" s="44"/>
      <c r="L13" s="3"/>
    </row>
    <row r="14" spans="1:12" s="8" customFormat="1" ht="113.25" customHeight="1">
      <c r="A14" s="2">
        <v>1</v>
      </c>
      <c r="B14" s="6" t="s">
        <v>73</v>
      </c>
      <c r="C14" s="6" t="s">
        <v>24</v>
      </c>
      <c r="D14" s="15" t="s">
        <v>93</v>
      </c>
      <c r="E14" s="25" t="s">
        <v>78</v>
      </c>
      <c r="F14" s="46">
        <v>99024005804</v>
      </c>
      <c r="G14" s="39" t="s">
        <v>79</v>
      </c>
      <c r="H14" s="39" t="s">
        <v>102</v>
      </c>
      <c r="I14" s="39" t="s">
        <v>103</v>
      </c>
      <c r="J14" s="39" t="s">
        <v>96</v>
      </c>
      <c r="K14" s="16"/>
      <c r="L14" s="6"/>
    </row>
    <row r="15" spans="1:12" ht="36.75" customHeight="1">
      <c r="A15" s="2">
        <f>A14+1</f>
        <v>2</v>
      </c>
      <c r="B15" s="6" t="s">
        <v>74</v>
      </c>
      <c r="C15" s="6" t="s">
        <v>25</v>
      </c>
      <c r="D15" s="15" t="s">
        <v>84</v>
      </c>
      <c r="E15" s="25" t="s">
        <v>78</v>
      </c>
      <c r="F15" s="47"/>
      <c r="G15" s="47"/>
      <c r="H15" s="40"/>
      <c r="I15" s="40"/>
      <c r="J15" s="47"/>
      <c r="K15" s="16"/>
      <c r="L15" s="6"/>
    </row>
    <row r="16" spans="1:12" ht="84" customHeight="1">
      <c r="A16" s="2">
        <f t="shared" ref="A16" si="1">A15+1</f>
        <v>3</v>
      </c>
      <c r="B16" s="6" t="s">
        <v>75</v>
      </c>
      <c r="C16" s="6" t="s">
        <v>82</v>
      </c>
      <c r="D16" s="15" t="s">
        <v>80</v>
      </c>
      <c r="E16" s="25" t="s">
        <v>78</v>
      </c>
      <c r="F16" s="47"/>
      <c r="G16" s="47"/>
      <c r="H16" s="40"/>
      <c r="I16" s="40"/>
      <c r="J16" s="47"/>
      <c r="K16" s="16"/>
      <c r="L16" s="6"/>
    </row>
    <row r="17" spans="1:12" ht="36.75" customHeight="1">
      <c r="A17" s="2">
        <f>A16+1</f>
        <v>4</v>
      </c>
      <c r="B17" s="6" t="s">
        <v>76</v>
      </c>
      <c r="C17" s="6" t="s">
        <v>20</v>
      </c>
      <c r="D17" s="15" t="s">
        <v>85</v>
      </c>
      <c r="E17" s="25" t="s">
        <v>78</v>
      </c>
      <c r="F17" s="47"/>
      <c r="G17" s="47"/>
      <c r="H17" s="40"/>
      <c r="I17" s="40"/>
      <c r="J17" s="47"/>
      <c r="K17" s="16"/>
      <c r="L17" s="6"/>
    </row>
    <row r="18" spans="1:12" ht="36.75" customHeight="1">
      <c r="A18" s="2">
        <f>A17+1</f>
        <v>5</v>
      </c>
      <c r="B18" s="35" t="s">
        <v>95</v>
      </c>
      <c r="C18" s="6" t="s">
        <v>94</v>
      </c>
      <c r="D18" s="15" t="s">
        <v>99</v>
      </c>
      <c r="E18" s="25" t="s">
        <v>78</v>
      </c>
      <c r="F18" s="47"/>
      <c r="G18" s="47"/>
      <c r="H18" s="40"/>
      <c r="I18" s="40"/>
      <c r="J18" s="47"/>
      <c r="K18" s="28" t="s">
        <v>97</v>
      </c>
      <c r="L18" s="6"/>
    </row>
    <row r="19" spans="1:12" ht="36.75" customHeight="1">
      <c r="A19" s="2">
        <v>6</v>
      </c>
      <c r="B19" s="6" t="s">
        <v>77</v>
      </c>
      <c r="C19" s="6" t="s">
        <v>83</v>
      </c>
      <c r="D19" s="15" t="s">
        <v>86</v>
      </c>
      <c r="E19" s="25" t="s">
        <v>78</v>
      </c>
      <c r="F19" s="47"/>
      <c r="G19" s="47"/>
      <c r="H19" s="40"/>
      <c r="I19" s="40"/>
      <c r="J19" s="47"/>
      <c r="K19" s="16"/>
      <c r="L19" s="6"/>
    </row>
    <row r="20" spans="1:12" ht="69.75" customHeight="1">
      <c r="A20" s="49">
        <v>7</v>
      </c>
      <c r="B20" s="51" t="s">
        <v>98</v>
      </c>
      <c r="C20" s="53" t="s">
        <v>81</v>
      </c>
      <c r="D20" s="46" t="s">
        <v>100</v>
      </c>
      <c r="E20" s="55" t="s">
        <v>78</v>
      </c>
      <c r="F20" s="47"/>
      <c r="G20" s="47"/>
      <c r="H20" s="40"/>
      <c r="I20" s="40"/>
      <c r="J20" s="47"/>
      <c r="K20" s="46" t="s">
        <v>101</v>
      </c>
      <c r="L20" s="6"/>
    </row>
    <row r="21" spans="1:12" ht="3.75" hidden="1" customHeight="1">
      <c r="A21" s="50"/>
      <c r="B21" s="52"/>
      <c r="C21" s="54"/>
      <c r="D21" s="48"/>
      <c r="E21" s="56"/>
      <c r="F21" s="48"/>
      <c r="G21" s="48"/>
      <c r="H21" s="37"/>
      <c r="I21" s="37"/>
      <c r="J21" s="48"/>
      <c r="K21" s="48"/>
      <c r="L21" s="6"/>
    </row>
    <row r="22" spans="1:12" ht="24.95" hidden="1" customHeight="1" outlineLevel="1">
      <c r="A22" s="10">
        <f t="shared" ref="A22:A26" si="2">A21+1</f>
        <v>1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3"/>
    </row>
    <row r="23" spans="1:12" ht="24.95" hidden="1" customHeight="1" outlineLevel="1">
      <c r="A23" s="10">
        <f t="shared" si="2"/>
        <v>2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3"/>
    </row>
    <row r="24" spans="1:12" ht="24.95" hidden="1" customHeight="1" outlineLevel="1">
      <c r="A24" s="10">
        <f t="shared" si="2"/>
        <v>3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3"/>
    </row>
    <row r="25" spans="1:12" ht="24.95" hidden="1" customHeight="1" outlineLevel="1">
      <c r="A25" s="10">
        <f t="shared" si="2"/>
        <v>4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3"/>
    </row>
    <row r="26" spans="1:12" ht="24.95" hidden="1" customHeight="1" outlineLevel="1">
      <c r="A26" s="10">
        <f t="shared" si="2"/>
        <v>5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3"/>
    </row>
    <row r="27" spans="1:12" ht="39" customHeight="1" collapsed="1">
      <c r="A27" s="45"/>
      <c r="B27" s="43"/>
      <c r="C27" s="43"/>
      <c r="D27" s="43"/>
      <c r="E27" s="43"/>
      <c r="F27" s="43"/>
      <c r="G27" s="43"/>
      <c r="H27" s="43"/>
      <c r="I27" s="43"/>
      <c r="J27" s="43"/>
      <c r="K27" s="44"/>
      <c r="L27" s="3"/>
    </row>
    <row r="28" spans="1:12" ht="39" customHeight="1"/>
    <row r="29" spans="1:12" ht="15.75">
      <c r="G29" s="38"/>
    </row>
    <row r="30" spans="1:12">
      <c r="H30" s="36"/>
    </row>
    <row r="32" spans="1:12">
      <c r="H32" s="36"/>
    </row>
  </sheetData>
  <mergeCells count="15">
    <mergeCell ref="I14:I20"/>
    <mergeCell ref="B1:K1"/>
    <mergeCell ref="A3:K3"/>
    <mergeCell ref="A13:K13"/>
    <mergeCell ref="A27:K27"/>
    <mergeCell ref="F14:F21"/>
    <mergeCell ref="G14:G21"/>
    <mergeCell ref="J14:J21"/>
    <mergeCell ref="A20:A21"/>
    <mergeCell ref="B20:B21"/>
    <mergeCell ref="C20:C21"/>
    <mergeCell ref="D20:D21"/>
    <mergeCell ref="E20:E21"/>
    <mergeCell ref="K20:K21"/>
    <mergeCell ref="H14:H20"/>
  </mergeCells>
  <hyperlinks>
    <hyperlink ref="E14" r:id="rId1"/>
    <hyperlink ref="G14" r:id="rId2"/>
    <hyperlink ref="E20" r:id="rId3"/>
    <hyperlink ref="E16" r:id="rId4"/>
    <hyperlink ref="E15" r:id="rId5"/>
    <hyperlink ref="E17:E19" r:id="rId6" display="csmir-09@mail.ru"/>
    <hyperlink ref="J14" r:id="rId7" display="http://csmir.kz/wp-content/uploads/2021/01/Antikorruptsionnaya-politika-TSSMiR-2021.pdf"/>
    <hyperlink ref="H14" r:id="rId8" display="https://cabinet-reports.gosreestr.kz/p/"/>
    <hyperlink ref="I14" r:id="rId9" display="https://www.goszakup.gov.kz/ru/registry/supplierreg?count_record=50&amp;page=12 Вход с помощью ЭЦП (работающим на портале лицам). Набрав БИН ЦСМиР, можно увидеть в реестре участников госзакупок. ЦСМиР в основном выступает в качестве Заказчика.  "/>
  </hyperlinks>
  <pageMargins left="0.70866141732283472" right="0.70866141732283472" top="0.74803149606299213" bottom="0.74803149606299213" header="0.31496062992125984" footer="0.31496062992125984"/>
  <pageSetup paperSize="9" scale="42" orientation="landscape" verticalDpi="180" r:id="rId10"/>
  <colBreaks count="1" manualBreakCount="1">
    <brk id="11" max="23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22"/>
  <sheetViews>
    <sheetView view="pageBreakPreview" zoomScale="80" zoomScaleSheetLayoutView="80" workbookViewId="0">
      <selection activeCell="H6" sqref="H6"/>
    </sheetView>
  </sheetViews>
  <sheetFormatPr defaultRowHeight="15" outlineLevelRow="1"/>
  <cols>
    <col min="1" max="1" width="8.42578125" customWidth="1"/>
    <col min="2" max="2" width="32.85546875" style="12" customWidth="1"/>
    <col min="3" max="3" width="44.85546875" customWidth="1"/>
    <col min="4" max="4" width="22.140625" customWidth="1"/>
    <col min="5" max="5" width="29.42578125" hidden="1" customWidth="1"/>
  </cols>
  <sheetData>
    <row r="1" spans="1:5" ht="54.75" customHeight="1">
      <c r="A1" s="4"/>
      <c r="B1" s="57" t="s">
        <v>4</v>
      </c>
      <c r="C1" s="57"/>
      <c r="D1" s="57"/>
      <c r="E1" s="4"/>
    </row>
    <row r="2" spans="1:5" s="1" customFormat="1" ht="26.25" customHeight="1">
      <c r="A2" s="13" t="s">
        <v>0</v>
      </c>
      <c r="B2" s="13" t="s">
        <v>2</v>
      </c>
      <c r="C2" s="13" t="s">
        <v>3</v>
      </c>
      <c r="D2" s="13" t="s">
        <v>17</v>
      </c>
      <c r="E2" s="2" t="s">
        <v>1</v>
      </c>
    </row>
    <row r="3" spans="1:5" ht="24.95" customHeight="1">
      <c r="A3" s="42" t="s">
        <v>16</v>
      </c>
      <c r="B3" s="43"/>
      <c r="C3" s="43"/>
      <c r="D3" s="44"/>
      <c r="E3" s="6"/>
    </row>
    <row r="4" spans="1:5" s="8" customFormat="1" ht="47.25">
      <c r="A4" s="2">
        <v>1</v>
      </c>
      <c r="B4" s="6" t="s">
        <v>6</v>
      </c>
      <c r="C4" s="6" t="s">
        <v>90</v>
      </c>
      <c r="D4" s="28" t="s">
        <v>18</v>
      </c>
      <c r="E4" s="6"/>
    </row>
    <row r="5" spans="1:5" ht="31.5">
      <c r="A5" s="2">
        <f>A4+1</f>
        <v>2</v>
      </c>
      <c r="B5" s="6" t="s">
        <v>5</v>
      </c>
      <c r="C5" s="7" t="s">
        <v>8</v>
      </c>
      <c r="D5" s="28" t="s">
        <v>7</v>
      </c>
      <c r="E5" s="6"/>
    </row>
    <row r="6" spans="1:5" ht="43.5" customHeight="1">
      <c r="A6" s="2">
        <f t="shared" ref="A6:A10" si="0">A5+1</f>
        <v>3</v>
      </c>
      <c r="B6" s="6" t="s">
        <v>32</v>
      </c>
      <c r="C6" s="6" t="s">
        <v>70</v>
      </c>
      <c r="D6" s="28" t="s">
        <v>33</v>
      </c>
      <c r="E6" s="6"/>
    </row>
    <row r="7" spans="1:5" ht="63.75" customHeight="1">
      <c r="A7" s="2">
        <f t="shared" si="0"/>
        <v>4</v>
      </c>
      <c r="B7" s="6" t="s">
        <v>11</v>
      </c>
      <c r="C7" s="6" t="s">
        <v>91</v>
      </c>
      <c r="D7" s="28" t="s">
        <v>12</v>
      </c>
      <c r="E7" s="6"/>
    </row>
    <row r="8" spans="1:5" ht="60.75" customHeight="1" thickBot="1">
      <c r="A8" s="2">
        <v>5</v>
      </c>
      <c r="B8" s="6" t="s">
        <v>68</v>
      </c>
      <c r="C8" s="6" t="s">
        <v>69</v>
      </c>
      <c r="D8" s="28" t="s">
        <v>71</v>
      </c>
      <c r="E8" s="6"/>
    </row>
    <row r="9" spans="1:5" ht="48" hidden="1" thickBot="1">
      <c r="A9" s="2">
        <f>A7+1</f>
        <v>5</v>
      </c>
      <c r="B9" s="6" t="s">
        <v>9</v>
      </c>
      <c r="C9" s="6" t="s">
        <v>14</v>
      </c>
      <c r="D9" s="28" t="s">
        <v>10</v>
      </c>
      <c r="E9" s="6"/>
    </row>
    <row r="10" spans="1:5" ht="35.25" hidden="1" customHeight="1">
      <c r="A10" s="2">
        <f t="shared" si="0"/>
        <v>6</v>
      </c>
      <c r="B10" s="6" t="s">
        <v>11</v>
      </c>
      <c r="C10" s="6" t="s">
        <v>13</v>
      </c>
      <c r="D10" s="28" t="s">
        <v>12</v>
      </c>
      <c r="E10" s="6"/>
    </row>
    <row r="11" spans="1:5" ht="20.100000000000001" hidden="1" customHeight="1">
      <c r="A11" s="2"/>
      <c r="B11" s="58" t="s">
        <v>15</v>
      </c>
      <c r="C11" s="59"/>
      <c r="D11" s="28"/>
      <c r="E11" s="6"/>
    </row>
    <row r="12" spans="1:5" ht="20.100000000000001" hidden="1" customHeight="1" outlineLevel="1">
      <c r="A12" s="2">
        <f>1+A11</f>
        <v>1</v>
      </c>
      <c r="B12" s="11"/>
      <c r="C12" s="15"/>
      <c r="D12" s="28"/>
      <c r="E12" s="6"/>
    </row>
    <row r="13" spans="1:5" ht="20.100000000000001" hidden="1" customHeight="1" outlineLevel="1">
      <c r="A13" s="2">
        <f t="shared" ref="A13:A20" si="1">1+A12</f>
        <v>2</v>
      </c>
      <c r="B13" s="11"/>
      <c r="C13" s="15"/>
      <c r="D13" s="28"/>
      <c r="E13" s="6"/>
    </row>
    <row r="14" spans="1:5" ht="20.100000000000001" hidden="1" customHeight="1" outlineLevel="1">
      <c r="A14" s="2">
        <f t="shared" si="1"/>
        <v>3</v>
      </c>
      <c r="B14" s="11"/>
      <c r="C14" s="15"/>
      <c r="D14" s="28"/>
      <c r="E14" s="6"/>
    </row>
    <row r="15" spans="1:5" ht="20.100000000000001" hidden="1" customHeight="1" outlineLevel="1">
      <c r="A15" s="2">
        <f t="shared" si="1"/>
        <v>4</v>
      </c>
      <c r="B15" s="11"/>
      <c r="C15" s="15"/>
      <c r="D15" s="28"/>
      <c r="E15" s="6"/>
    </row>
    <row r="16" spans="1:5" ht="20.100000000000001" hidden="1" customHeight="1" outlineLevel="1">
      <c r="A16" s="2">
        <f t="shared" si="1"/>
        <v>5</v>
      </c>
      <c r="B16" s="11"/>
      <c r="C16" s="15"/>
      <c r="D16" s="28"/>
      <c r="E16" s="6"/>
    </row>
    <row r="17" spans="1:5" ht="20.100000000000001" hidden="1" customHeight="1" outlineLevel="1">
      <c r="A17" s="2">
        <f t="shared" si="1"/>
        <v>6</v>
      </c>
      <c r="B17" s="11"/>
      <c r="C17" s="15"/>
      <c r="D17" s="28"/>
      <c r="E17" s="6"/>
    </row>
    <row r="18" spans="1:5" ht="20.100000000000001" hidden="1" customHeight="1" outlineLevel="1">
      <c r="A18" s="2">
        <f t="shared" si="1"/>
        <v>7</v>
      </c>
      <c r="B18" s="11"/>
      <c r="C18" s="15"/>
      <c r="D18" s="28"/>
      <c r="E18" s="6"/>
    </row>
    <row r="19" spans="1:5" ht="20.100000000000001" hidden="1" customHeight="1" outlineLevel="1">
      <c r="A19" s="2">
        <f t="shared" si="1"/>
        <v>8</v>
      </c>
      <c r="B19" s="11"/>
      <c r="C19" s="5"/>
      <c r="D19" s="28"/>
      <c r="E19" s="6"/>
    </row>
    <row r="20" spans="1:5" ht="15" hidden="1" customHeight="1" outlineLevel="1">
      <c r="A20" s="27">
        <f t="shared" si="1"/>
        <v>9</v>
      </c>
      <c r="B20" s="29"/>
      <c r="C20" s="26"/>
      <c r="D20" s="33"/>
      <c r="E20" s="6"/>
    </row>
    <row r="21" spans="1:5" ht="60" customHeight="1" outlineLevel="1" thickBot="1">
      <c r="A21" s="30">
        <v>6</v>
      </c>
      <c r="B21" s="31" t="s">
        <v>75</v>
      </c>
      <c r="C21" s="32" t="s">
        <v>89</v>
      </c>
      <c r="D21" s="34" t="s">
        <v>88</v>
      </c>
    </row>
    <row r="22" spans="1:5" ht="30" customHeight="1"/>
  </sheetData>
  <mergeCells count="3">
    <mergeCell ref="B1:D1"/>
    <mergeCell ref="A3:D3"/>
    <mergeCell ref="B11:C11"/>
  </mergeCells>
  <pageMargins left="0.7" right="0.7" top="0.75" bottom="0.75" header="0.3" footer="0.3"/>
  <pageSetup paperSize="9" scale="80" orientation="portrait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список</vt:lpstr>
      <vt:lpstr>в сфере спорта</vt:lpstr>
      <vt:lpstr>контакты</vt:lpstr>
      <vt:lpstr>'в сфере спорта'!Область_печати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2021-12-15T08:56:25Z</dcterms:modified>
</cp:coreProperties>
</file>